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rciacartagena-my.sharepoint.com/personal/agil_murciacartagena-ave_es1/Documents/Z/_CAVESA/Licitaciones Cartagena AV/Estado de las licitaciones y Transparencia trimestral/2022_Contratos Trimestrales_CAV/"/>
    </mc:Choice>
  </mc:AlternateContent>
  <xr:revisionPtr revIDLastSave="57" documentId="13_ncr:1_{169BBF42-F87D-4E8E-AE65-77C0511E5526}" xr6:coauthVersionLast="47" xr6:coauthVersionMax="47" xr10:uidLastSave="{FFA61068-3B0C-4651-B525-E4AEE3DD66EE}"/>
  <bookViews>
    <workbookView xWindow="-120" yWindow="-120" windowWidth="24240" windowHeight="13740" xr2:uid="{723F20A0-A52C-43CF-9A57-8658E6187487}"/>
  </bookViews>
  <sheets>
    <sheet name="2022_1T" sheetId="6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6" l="1"/>
  <c r="H6" i="6"/>
  <c r="I8" i="6"/>
</calcChain>
</file>

<file path=xl/sharedStrings.xml><?xml version="1.0" encoding="utf-8"?>
<sst xmlns="http://schemas.openxmlformats.org/spreadsheetml/2006/main" count="53" uniqueCount="47">
  <si>
    <t>CONTRATOS CARTAGENA ALTA VELOCIDAD, S.A.</t>
  </si>
  <si>
    <t>1 TRIMESTRE</t>
  </si>
  <si>
    <t>Estado</t>
  </si>
  <si>
    <t>Exp.</t>
  </si>
  <si>
    <t xml:space="preserve">CPV </t>
  </si>
  <si>
    <t xml:space="preserve">CPV (TEXTO) </t>
  </si>
  <si>
    <t>OBJETO</t>
  </si>
  <si>
    <t>TIPO</t>
  </si>
  <si>
    <t>IMPORTE DE LICITACIÓN</t>
  </si>
  <si>
    <t>IMPORTE DE ADJUDICACIÓN (IVA INCLUIDO)</t>
  </si>
  <si>
    <t>IMPORTE DE ADJUDICACIÓN (BASE IMPONIBLE)</t>
  </si>
  <si>
    <t xml:space="preserve">IVA DEL IMPORTE DE ADJUDICACIÓN </t>
  </si>
  <si>
    <t>PROCEDIMIENTO</t>
  </si>
  <si>
    <t>INSTRUMENTOS DE PUBLICACIÓN</t>
  </si>
  <si>
    <t>NÚMERO DE LICITADORES</t>
  </si>
  <si>
    <t>ADJUDICATARIO</t>
  </si>
  <si>
    <t>FECHA DE FORMALIZACIÓN</t>
  </si>
  <si>
    <t>FECHA DE FORMALIZACIÓN (AÑO)</t>
  </si>
  <si>
    <t>FECHA DE FORMALIZACIÓN (TRIMESTRE)</t>
  </si>
  <si>
    <t>FECHA DE INICIO DE LA EJECUCIÓN</t>
  </si>
  <si>
    <t>DURACIÓN MESES</t>
  </si>
  <si>
    <t>MODIFICACIONES</t>
  </si>
  <si>
    <t>PRÓRROGAS</t>
  </si>
  <si>
    <t>PROCEDIMIENTOS DESIERTOS</t>
  </si>
  <si>
    <t>RESOLUCIÓN/NULIDAD/REVISIÓN DE PRECIOS/CESIÓN DE CONTRATOS</t>
  </si>
  <si>
    <t>DESESTIMIENTO Y RENUNCIA</t>
  </si>
  <si>
    <t>SUBCONTRATACIONES</t>
  </si>
  <si>
    <t>% SOBRE TOTAL</t>
  </si>
  <si>
    <t>Cerrado</t>
  </si>
  <si>
    <t>SERVICIOS</t>
  </si>
  <si>
    <t>Web/Ley de transparencia</t>
  </si>
  <si>
    <t>NO</t>
  </si>
  <si>
    <t>TOTAL</t>
  </si>
  <si>
    <t>Nº de contratos Adjudicación Directa</t>
  </si>
  <si>
    <t>Nº de contratos Procedimiento Abierto</t>
  </si>
  <si>
    <t>Nº de contratos Procedimiento con negociación</t>
  </si>
  <si>
    <t>Resto de contratos</t>
  </si>
  <si>
    <t>Adjudicación Directa (IVA incluido)</t>
  </si>
  <si>
    <t>Procedimiento Abierto (IVA incluido)</t>
  </si>
  <si>
    <t>Procedimiento con negociación (IVA incluido)</t>
  </si>
  <si>
    <t>Resto de contratos (IVA incluido)</t>
  </si>
  <si>
    <t>79200000</t>
  </si>
  <si>
    <t>Servicios de contabilidad, de auditoría y fiscales</t>
  </si>
  <si>
    <t>Servicio de contabilidad externo</t>
  </si>
  <si>
    <t>Adjudicación Directa</t>
  </si>
  <si>
    <t>Ana Palma Hurtado</t>
  </si>
  <si>
    <t>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</si>
</sst>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\T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Interstate-Light"/>
    </font>
    <font>
      <b/>
      <sz val="20"/>
      <color theme="1"/>
      <name val="Interstate-Light"/>
    </font>
    <font>
      <sz val="11"/>
      <color theme="1"/>
      <name val="Calibri"/>
      <family val="2"/>
      <scheme val="minor"/>
    </font>
    <font>
      <b/>
      <sz val="11"/>
      <color theme="1"/>
      <name val="Interstate-Ligh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2" fontId="1" fillId="0" borderId="0" xfId="0" applyNumberFormat="1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165" fontId="1" fillId="0" borderId="1" xfId="2" applyNumberFormat="1" applyFont="1" applyBorder="1" applyAlignment="1">
      <alignment horizontal="center" vertical="center"/>
    </xf>
    <xf numFmtId="44" fontId="1" fillId="0" borderId="1" xfId="1" applyFont="1" applyBorder="1"/>
    <xf numFmtId="14" fontId="1" fillId="0" borderId="0" xfId="0" applyNumberFormat="1" applyFont="1" applyAlignment="1">
      <alignment horizontal="center" vertical="center"/>
    </xf>
    <xf numFmtId="44" fontId="1" fillId="0" borderId="0" xfId="1" applyFont="1"/>
    <xf numFmtId="0" fontId="4" fillId="0" borderId="0" xfId="0" applyFont="1" applyAlignment="1">
      <alignment horizontal="center" vertical="center"/>
    </xf>
    <xf numFmtId="14" fontId="1" fillId="0" borderId="0" xfId="0" applyNumberFormat="1" applyFont="1"/>
    <xf numFmtId="44" fontId="1" fillId="0" borderId="1" xfId="0" applyNumberFormat="1" applyFont="1" applyBorder="1"/>
    <xf numFmtId="44" fontId="1" fillId="0" borderId="0" xfId="0" applyNumberFormat="1" applyFont="1"/>
    <xf numFmtId="9" fontId="1" fillId="0" borderId="1" xfId="2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Contratos de Cartagena Alta Velocidad, S.A. </a:t>
            </a:r>
          </a:p>
        </c:rich>
      </c:tx>
      <c:layout>
        <c:manualLayout>
          <c:xMode val="edge"/>
          <c:yMode val="edge"/>
          <c:x val="0.29101591909160707"/>
          <c:y val="1.36986276743559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'2022_1T'!$F$17:$F$20</c:f>
              <c:strCache>
                <c:ptCount val="4"/>
                <c:pt idx="0">
                  <c:v> Adjudicación Directa (IVA incluido) </c:v>
                </c:pt>
                <c:pt idx="1">
                  <c:v> Procedimiento Abierto (IVA incluido) </c:v>
                </c:pt>
                <c:pt idx="2">
                  <c:v> Procedimiento con negociación (IVA incluido) </c:v>
                </c:pt>
                <c:pt idx="3">
                  <c:v> Resto de contratos (IVA incluido)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9CB-4675-9FA3-505FB510C4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9CB-4675-9FA3-505FB510C4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9CB-4675-9FA3-505FB510C4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9CB-4675-9FA3-505FB510C4C8}"/>
              </c:ext>
            </c:extLst>
          </c:dPt>
          <c:dLbls>
            <c:dLbl>
              <c:idx val="0"/>
              <c:layout>
                <c:manualLayout>
                  <c:x val="0.10167576656401724"/>
                  <c:y val="-0.2395190866271844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CB-4675-9FA3-505FB510C4C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'[1]Listado contratos '!$F$25:$F$28</c:f>
              <c:strCache>
                <c:ptCount val="4"/>
                <c:pt idx="0">
                  <c:v>Adjudicación Directa (IVA incluido)</c:v>
                </c:pt>
                <c:pt idx="1">
                  <c:v>Procedimiento Abierto (IVA incluido)</c:v>
                </c:pt>
                <c:pt idx="2">
                  <c:v>Procedimiento con negociación (IVA incluido)</c:v>
                </c:pt>
                <c:pt idx="3">
                  <c:v>Resto de contratos (IVA incluido)</c:v>
                </c:pt>
              </c:strCache>
            </c:strRef>
          </c:cat>
          <c:val>
            <c:numRef>
              <c:f>'2022_1T'!$G$17:$G$20</c:f>
              <c:numCache>
                <c:formatCode>_("€"* #,##0.00_);_("€"* \(#,##0.00\);_("€"* "-"??_);_(@_)</c:formatCode>
                <c:ptCount val="4"/>
                <c:pt idx="0">
                  <c:v>3194.4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CB-4675-9FA3-505FB510C4C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583406</xdr:colOff>
      <xdr:row>7</xdr:row>
      <xdr:rowOff>119062</xdr:rowOff>
    </xdr:from>
    <xdr:to>
      <xdr:col>4</xdr:col>
      <xdr:colOff>3905251</xdr:colOff>
      <xdr:row>32</xdr:row>
      <xdr:rowOff>71437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F489583-7B32-4C33-A599-84BA0E55B8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gil_murciacartagena-ave_es1/Documents/Z/_CAVESA/Licitaciones%20Cartagena%20AV/Estado%20de%20las%20licitaciones%20y%20Transparencia%20trimestral/20210416_Licitaciones_CA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contratos "/>
    </sheetNames>
    <sheetDataSet>
      <sheetData sheetId="0">
        <row r="25">
          <cell r="F25" t="str">
            <v>Adjudicación Directa (IVA incluido)</v>
          </cell>
        </row>
        <row r="26">
          <cell r="F26" t="str">
            <v>Procedimiento Abierto (IVA incluido)</v>
          </cell>
        </row>
        <row r="27">
          <cell r="F27" t="str">
            <v>Procedimiento con negociación (IVA incluido)</v>
          </cell>
        </row>
        <row r="28">
          <cell r="F28" t="str">
            <v>Resto de contratos (IVA incluido)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2773-5838-4302-8D20-02A2B67949D6}">
  <dimension ref="B2:AA37"/>
  <sheetViews>
    <sheetView tabSelected="1" topLeftCell="P1" zoomScale="70" zoomScaleNormal="70" workbookViewId="0">
      <selection activeCell="B6" sqref="B6:AA6"/>
    </sheetView>
  </sheetViews>
  <sheetFormatPr baseColWidth="10" defaultColWidth="19.7109375" defaultRowHeight="14.25" x14ac:dyDescent="0.2"/>
  <cols>
    <col min="1" max="2" width="19.7109375" style="1"/>
    <col min="3" max="3" width="12.140625" style="1" bestFit="1" customWidth="1"/>
    <col min="4" max="4" width="17.5703125" style="1" customWidth="1"/>
    <col min="5" max="5" width="63" style="1" customWidth="1"/>
    <col min="6" max="6" width="75.7109375" style="1" bestFit="1" customWidth="1"/>
    <col min="7" max="7" width="19.7109375" style="2"/>
    <col min="8" max="8" width="19.7109375" style="1"/>
    <col min="9" max="10" width="24.85546875" style="1" bestFit="1" customWidth="1"/>
    <col min="11" max="11" width="28.5703125" style="1" bestFit="1" customWidth="1"/>
    <col min="12" max="12" width="32" style="1" bestFit="1" customWidth="1"/>
    <col min="13" max="13" width="27.140625" style="1" bestFit="1" customWidth="1"/>
    <col min="14" max="14" width="19.7109375" style="2"/>
    <col min="15" max="15" width="49.42578125" style="2" bestFit="1" customWidth="1"/>
    <col min="16" max="16" width="26.42578125" style="1" bestFit="1" customWidth="1"/>
    <col min="17" max="17" width="24.85546875" style="5" bestFit="1" customWidth="1"/>
    <col min="18" max="18" width="24.85546875" style="1" bestFit="1" customWidth="1"/>
    <col min="19" max="19" width="21.7109375" style="2" bestFit="1" customWidth="1"/>
    <col min="20" max="20" width="19.28515625" style="3" bestFit="1" customWidth="1"/>
    <col min="21" max="21" width="24.140625" style="2" bestFit="1" customWidth="1"/>
    <col min="22" max="22" width="16.42578125" style="2" customWidth="1"/>
    <col min="23" max="23" width="24.42578125" style="2" bestFit="1" customWidth="1"/>
    <col min="24" max="24" width="28.5703125" style="2" customWidth="1"/>
    <col min="25" max="25" width="24.140625" style="2" bestFit="1" customWidth="1"/>
    <col min="26" max="26" width="30.85546875" style="2" customWidth="1"/>
    <col min="27" max="27" width="18" style="3" bestFit="1" customWidth="1"/>
    <col min="28" max="16384" width="19.7109375" style="1"/>
  </cols>
  <sheetData>
    <row r="2" spans="2:27" ht="24.75" x14ac:dyDescent="0.3">
      <c r="B2" s="6" t="s">
        <v>46</v>
      </c>
      <c r="E2" s="6" t="s">
        <v>0</v>
      </c>
      <c r="F2" s="4"/>
      <c r="G2" s="4" t="s">
        <v>1</v>
      </c>
      <c r="H2" s="4"/>
      <c r="I2" s="4"/>
      <c r="J2" s="4"/>
      <c r="K2" s="4"/>
      <c r="L2" s="4"/>
    </row>
    <row r="3" spans="2:27" ht="14.25" customHeight="1" x14ac:dyDescent="0.3">
      <c r="E3" s="4"/>
      <c r="F3" s="4"/>
      <c r="G3" s="4"/>
      <c r="H3" s="4"/>
      <c r="I3" s="4"/>
      <c r="J3" s="4"/>
      <c r="K3" s="4"/>
      <c r="L3" s="4"/>
    </row>
    <row r="4" spans="2:27" x14ac:dyDescent="0.2">
      <c r="M4" s="2"/>
    </row>
    <row r="5" spans="2:27" s="2" customFormat="1" ht="57" x14ac:dyDescent="0.25"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15</v>
      </c>
      <c r="P5" s="8" t="s">
        <v>16</v>
      </c>
      <c r="Q5" s="9" t="s">
        <v>17</v>
      </c>
      <c r="R5" s="8" t="s">
        <v>18</v>
      </c>
      <c r="S5" s="8" t="s">
        <v>19</v>
      </c>
      <c r="T5" s="8" t="s">
        <v>20</v>
      </c>
      <c r="U5" s="8" t="s">
        <v>21</v>
      </c>
      <c r="V5" s="8" t="s">
        <v>22</v>
      </c>
      <c r="W5" s="8" t="s">
        <v>23</v>
      </c>
      <c r="X5" s="8" t="s">
        <v>24</v>
      </c>
      <c r="Y5" s="8" t="s">
        <v>25</v>
      </c>
      <c r="Z5" s="8" t="s">
        <v>26</v>
      </c>
      <c r="AA5" s="8" t="s">
        <v>27</v>
      </c>
    </row>
    <row r="6" spans="2:27" ht="14.25" customHeight="1" x14ac:dyDescent="0.2">
      <c r="B6" s="7" t="s">
        <v>28</v>
      </c>
      <c r="C6" s="10">
        <v>202201</v>
      </c>
      <c r="D6" s="11" t="s">
        <v>41</v>
      </c>
      <c r="E6" s="12" t="s">
        <v>42</v>
      </c>
      <c r="F6" s="13" t="s">
        <v>43</v>
      </c>
      <c r="G6" s="10" t="s">
        <v>29</v>
      </c>
      <c r="H6" s="17">
        <f>2910.24*1.21</f>
        <v>3521.3903999999998</v>
      </c>
      <c r="I6" s="17">
        <f>2640*1.21</f>
        <v>3194.4</v>
      </c>
      <c r="J6" s="17">
        <v>2640</v>
      </c>
      <c r="K6" s="17">
        <v>554.40000000000009</v>
      </c>
      <c r="L6" s="7" t="s">
        <v>44</v>
      </c>
      <c r="M6" s="10" t="s">
        <v>30</v>
      </c>
      <c r="N6" s="10">
        <v>1</v>
      </c>
      <c r="O6" s="10" t="s">
        <v>45</v>
      </c>
      <c r="P6" s="14">
        <v>44589</v>
      </c>
      <c r="Q6" s="15">
        <v>2022</v>
      </c>
      <c r="R6" s="16">
        <v>1</v>
      </c>
      <c r="S6" s="14">
        <v>44593</v>
      </c>
      <c r="T6" s="10">
        <v>12</v>
      </c>
      <c r="U6" s="10" t="s">
        <v>31</v>
      </c>
      <c r="V6" s="10" t="s">
        <v>31</v>
      </c>
      <c r="W6" s="10" t="s">
        <v>31</v>
      </c>
      <c r="X6" s="10" t="s">
        <v>31</v>
      </c>
      <c r="Y6" s="10" t="s">
        <v>31</v>
      </c>
      <c r="Z6" s="10" t="s">
        <v>31</v>
      </c>
      <c r="AA6" s="18">
        <v>1</v>
      </c>
    </row>
    <row r="7" spans="2:27" x14ac:dyDescent="0.2">
      <c r="H7" s="21"/>
      <c r="O7" s="22"/>
      <c r="P7" s="23"/>
      <c r="R7" s="23"/>
      <c r="S7" s="20"/>
    </row>
    <row r="8" spans="2:27" x14ac:dyDescent="0.2">
      <c r="H8" s="19" t="s">
        <v>32</v>
      </c>
      <c r="I8" s="24">
        <f>SUM(I6:I7)</f>
        <v>3194.4</v>
      </c>
      <c r="J8" s="25"/>
      <c r="O8" s="22"/>
      <c r="P8" s="23"/>
      <c r="R8" s="23"/>
      <c r="S8" s="20"/>
      <c r="Z8" s="10" t="s">
        <v>32</v>
      </c>
      <c r="AA8" s="26">
        <v>1</v>
      </c>
    </row>
    <row r="9" spans="2:27" x14ac:dyDescent="0.2">
      <c r="H9" s="21"/>
      <c r="M9" s="2"/>
      <c r="P9" s="23"/>
      <c r="R9" s="23"/>
      <c r="S9" s="20"/>
    </row>
    <row r="10" spans="2:27" x14ac:dyDescent="0.2">
      <c r="H10" s="21"/>
      <c r="M10" s="2"/>
      <c r="P10" s="23"/>
      <c r="R10" s="23"/>
      <c r="S10" s="20"/>
    </row>
    <row r="11" spans="2:27" x14ac:dyDescent="0.2">
      <c r="G11" s="1"/>
      <c r="M11" s="2"/>
      <c r="P11" s="23"/>
      <c r="R11" s="23"/>
      <c r="S11" s="20"/>
    </row>
    <row r="12" spans="2:27" x14ac:dyDescent="0.2">
      <c r="F12" s="7" t="s">
        <v>33</v>
      </c>
      <c r="G12" s="7">
        <v>1</v>
      </c>
      <c r="M12" s="2"/>
      <c r="P12" s="23"/>
      <c r="R12" s="23"/>
      <c r="S12" s="20"/>
    </row>
    <row r="13" spans="2:27" x14ac:dyDescent="0.2">
      <c r="F13" s="7" t="s">
        <v>34</v>
      </c>
      <c r="G13" s="7">
        <v>0</v>
      </c>
      <c r="M13" s="2"/>
      <c r="P13" s="23"/>
      <c r="R13" s="23"/>
      <c r="S13" s="20"/>
    </row>
    <row r="14" spans="2:27" x14ac:dyDescent="0.2">
      <c r="F14" s="7" t="s">
        <v>35</v>
      </c>
      <c r="G14" s="7">
        <v>0</v>
      </c>
      <c r="M14" s="2"/>
      <c r="P14" s="23"/>
      <c r="R14" s="23"/>
      <c r="S14" s="20"/>
    </row>
    <row r="15" spans="2:27" x14ac:dyDescent="0.2">
      <c r="F15" s="7" t="s">
        <v>36</v>
      </c>
      <c r="G15" s="7">
        <v>0</v>
      </c>
      <c r="H15" s="21"/>
      <c r="M15" s="2"/>
      <c r="P15" s="23"/>
      <c r="R15" s="23"/>
      <c r="S15" s="20"/>
    </row>
    <row r="16" spans="2:27" x14ac:dyDescent="0.2">
      <c r="G16" s="1"/>
      <c r="H16" s="21"/>
      <c r="M16" s="2"/>
      <c r="P16" s="23"/>
      <c r="R16" s="23"/>
      <c r="S16" s="20"/>
    </row>
    <row r="17" spans="6:19" x14ac:dyDescent="0.2">
      <c r="F17" s="19" t="s">
        <v>37</v>
      </c>
      <c r="G17" s="24">
        <v>3194.4</v>
      </c>
      <c r="M17" s="2"/>
      <c r="P17" s="23"/>
      <c r="R17" s="23"/>
      <c r="S17" s="20"/>
    </row>
    <row r="18" spans="6:19" x14ac:dyDescent="0.2">
      <c r="F18" s="19" t="s">
        <v>38</v>
      </c>
      <c r="G18" s="24">
        <v>0</v>
      </c>
      <c r="M18" s="2"/>
      <c r="P18" s="23"/>
      <c r="R18" s="23"/>
      <c r="S18" s="20"/>
    </row>
    <row r="19" spans="6:19" x14ac:dyDescent="0.2">
      <c r="F19" s="19" t="s">
        <v>39</v>
      </c>
      <c r="G19" s="19">
        <v>0</v>
      </c>
      <c r="M19" s="2"/>
      <c r="P19" s="23"/>
      <c r="R19" s="23"/>
      <c r="S19" s="20"/>
    </row>
    <row r="20" spans="6:19" x14ac:dyDescent="0.2">
      <c r="F20" s="19" t="s">
        <v>40</v>
      </c>
      <c r="G20" s="19">
        <v>0</v>
      </c>
      <c r="M20" s="2"/>
    </row>
    <row r="21" spans="6:19" x14ac:dyDescent="0.2">
      <c r="M21" s="2"/>
    </row>
    <row r="22" spans="6:19" x14ac:dyDescent="0.2">
      <c r="M22" s="2"/>
    </row>
    <row r="23" spans="6:19" x14ac:dyDescent="0.2">
      <c r="M23" s="2"/>
    </row>
    <row r="24" spans="6:19" x14ac:dyDescent="0.2">
      <c r="M24" s="2"/>
    </row>
    <row r="25" spans="6:19" x14ac:dyDescent="0.2">
      <c r="M25" s="2"/>
    </row>
    <row r="26" spans="6:19" x14ac:dyDescent="0.2">
      <c r="M26" s="2"/>
    </row>
    <row r="27" spans="6:19" x14ac:dyDescent="0.2">
      <c r="M27" s="2"/>
    </row>
    <row r="28" spans="6:19" x14ac:dyDescent="0.2">
      <c r="M28" s="2"/>
    </row>
    <row r="29" spans="6:19" x14ac:dyDescent="0.2">
      <c r="M29" s="2"/>
    </row>
    <row r="30" spans="6:19" x14ac:dyDescent="0.2">
      <c r="M30" s="2"/>
    </row>
    <row r="31" spans="6:19" x14ac:dyDescent="0.2">
      <c r="M31" s="2"/>
    </row>
    <row r="32" spans="6:19" x14ac:dyDescent="0.2">
      <c r="M32" s="2"/>
    </row>
    <row r="33" spans="13:13" x14ac:dyDescent="0.2">
      <c r="M33" s="2"/>
    </row>
    <row r="34" spans="13:13" x14ac:dyDescent="0.2">
      <c r="M34" s="2"/>
    </row>
    <row r="35" spans="13:13" x14ac:dyDescent="0.2">
      <c r="M35" s="2"/>
    </row>
    <row r="36" spans="13:13" x14ac:dyDescent="0.2">
      <c r="M36" s="2"/>
    </row>
    <row r="37" spans="13:13" x14ac:dyDescent="0.2">
      <c r="M37" s="2"/>
    </row>
  </sheetData>
  <dataValidations count="3">
    <dataValidation type="list" allowBlank="1" showInputMessage="1" showErrorMessage="1" sqref="B6" xr:uid="{184F40AB-A8AC-4442-BF5E-E070BC31E640}">
      <formula1>"Cerrado,Publicado en la Plataforma,Elaboración, Adjudicado"</formula1>
    </dataValidation>
    <dataValidation type="list" allowBlank="1" showInputMessage="1" showErrorMessage="1" sqref="M6:M8" xr:uid="{D37B8684-E9DC-4252-9C72-1C0B0EF1CC06}">
      <formula1>"Perfil del contratante,Web/Ley de transparencia"</formula1>
    </dataValidation>
    <dataValidation type="list" allowBlank="1" showInputMessage="1" showErrorMessage="1" sqref="G6:G10" xr:uid="{9876E30F-EA94-4991-A9A6-A6E19FBFDC5D}">
      <formula1>"OBRA, CONCESIÓN DE OBRAS,CONCESIÓN DE SERVICIOS,SUMINISTRO,SERVICIOS"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2022_1T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Álvaro Gil Torrano</cp:lastModifiedBy>
  <cp:lastPrinted>2019-06-21T09:56:02Z</cp:lastPrinted>
  <dcterms:created xsi:type="dcterms:W3CDTF">2018-12-17T10:42:42Z</dcterms:created>
  <dcterms:modified xsi:type="dcterms:W3CDTF">2022-04-01T10:48:56Z</dcterms:modified>
</cp:coreProperties>
</file>